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1"/>
  </bookViews>
  <sheets>
    <sheet name="Arbeitszeitdokumentation" sheetId="1" r:id="rId1"/>
    <sheet name="Buchungsformat (NEU)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<sst xmlns="http://schemas.openxmlformats.org/spreadsheetml/2006/main" count="112" uniqueCount="79">
  <si>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</si>
  <si>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</si>
  <si>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</si>
  <si>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</si>
  <si>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</si>
  <si>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</si>
  <si>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</si>
  <si>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</si>
  <si>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</si>
  <si>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</si>
  <si>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</si>
  <si>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</si>
  <si>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</si>
  <si>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</si>
  <si>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</si>
  <si>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</si>
  <si>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</si>
  <si>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</si>
  <si>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</si>
  <si>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</si>
  <si>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</si>
  <si>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</si>
  <si>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</si>
  <si>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</si>
  <si>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</si>
  <si>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</si>
  <si>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</si>
  <si>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</si>
  <si>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</si>
  <si>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</si>
  <si>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</si>
  <si>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</si>
  <si>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</si>
  <si>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</si>
  <si>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</si>
  <si>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</si>
  <si>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</si>
  <si>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</si>
  <si>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</si>
  <si>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</si>
  <si>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</si>
  <si>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</si>
  <si>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</si>
  <si>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</si>
  <si>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</si>
  <si>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</si>
  <si>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</si>
  <si>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</si>
  <si>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</si>
  <si>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</si>
  <si>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</si>
  <si>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</si>
  <si>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</si>
  <si>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</si>
  <si>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</si>
  <si>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</si>
  <si>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</si>
  <si>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</si>
  <si>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</si>
  <si>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</si>
  <si>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</si>
  <si>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</si>
  <si>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</si>
  <si>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</si>
  <si>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</si>
  <si>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</si>
  <si>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</si>
  <si>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</si>
  <si>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</si>
  <si>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</si>
  <si>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</si>
  <si>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</si>
  <si>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</si>
  <si>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</si>
  <si>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</si>
  <si>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t>Dokumentation der täglichen Arbeitsdauer im Buchungsformat</t>
  </si>
  <si>
    <t>KUG        Kurzarbeitergeld</t>
  </si>
  <si>
    <t>nicht gearbeitete Stunden</t>
  </si>
  <si>
    <t>Kurzarbeit (KUG):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</si>
</sst>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1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Alignment="1" applyProtection="1">
      <alignment vertical="center"/>
      <protection/>
    </xf>
    <xf numFmtId="0" fontId="3" fillId="36" borderId="0" xfId="0" applyFont="1" applyFill="1" applyAlignment="1" applyProtection="1">
      <alignment vertical="top"/>
      <protection/>
    </xf>
    <xf numFmtId="0" fontId="2" fillId="36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19" xfId="0" applyNumberFormat="1" applyFont="1" applyFill="1" applyBorder="1" applyAlignment="1" applyProtection="1">
      <alignment horizontal="center" vertical="center"/>
      <protection locked="0"/>
    </xf>
    <xf numFmtId="195" fontId="2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7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00" fontId="2" fillId="33" borderId="19" xfId="0" applyNumberFormat="1" applyFont="1" applyFill="1" applyBorder="1" applyAlignment="1" applyProtection="1">
      <alignment horizontal="center" vertical="center"/>
      <protection/>
    </xf>
    <xf numFmtId="200" fontId="2" fillId="33" borderId="20" xfId="0" applyNumberFormat="1" applyFont="1" applyFill="1" applyBorder="1" applyAlignment="1" applyProtection="1">
      <alignment horizontal="center" vertical="center"/>
      <protection/>
    </xf>
    <xf numFmtId="200" fontId="2" fillId="33" borderId="21" xfId="0" applyNumberFormat="1" applyFont="1" applyFill="1" applyBorder="1" applyAlignment="1" applyProtection="1">
      <alignment horizontal="center" vertical="center"/>
      <protection/>
    </xf>
    <xf numFmtId="195" fontId="2" fillId="33" borderId="19" xfId="0" applyNumberFormat="1" applyFont="1" applyFill="1" applyBorder="1" applyAlignment="1" applyProtection="1">
      <alignment horizontal="center" vertical="center"/>
      <protection/>
    </xf>
    <xf numFmtId="195" fontId="2" fillId="33" borderId="2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20" fontId="12" fillId="33" borderId="30" xfId="0" applyNumberFormat="1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0" fontId="57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workbookViewId="0" topLeftCell="A1">
      <selection activeCell="G13" sqref="G13"/>
    </sheetView>
  </sheetViews>
  <sheetFormatPr defaultColWidth="0" defaultRowHeight="12.75" zeroHeight="1"/>
  <cols>
    <col min="1" max="1" width="5.7109375" style="4" customWidth="1"/>
    <col min="2" max="2" width="7.00390625" style="112" customWidth="1"/>
    <col min="3" max="4" width="9.7109375" style="112" customWidth="1"/>
    <col min="5" max="5" width="8.421875" style="112" customWidth="1"/>
    <col min="6" max="6" width="9.7109375" style="112" customWidth="1"/>
    <col min="7" max="7" width="4.8515625" style="112" customWidth="1"/>
    <col min="8" max="8" width="13.00390625" style="112" customWidth="1"/>
    <col min="9" max="9" width="10.00390625" style="112" customWidth="1"/>
    <col min="10" max="10" width="14.28125" style="112" customWidth="1"/>
    <col min="11" max="11" width="5.00390625" style="112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06"/>
      <c r="F3" s="107"/>
      <c r="G3" s="107"/>
      <c r="H3" s="107"/>
      <c r="I3" s="108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06"/>
      <c r="F5" s="107"/>
      <c r="G5" s="107"/>
      <c r="H5" s="107"/>
      <c r="I5" s="107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09" t="s">
        <v>34</v>
      </c>
      <c r="G7" s="109"/>
      <c r="H7" s="110"/>
      <c r="I7" s="111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0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1" t="s">
        <v>4</v>
      </c>
      <c r="J9" s="101"/>
      <c r="K9" s="101"/>
    </row>
    <row r="10" spans="2:11" ht="12.75" customHeight="1">
      <c r="B10" s="100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1"/>
      <c r="J10" s="101"/>
      <c r="K10" s="101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2"/>
      <c r="J11" s="99"/>
      <c r="K11" s="99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99"/>
      <c r="J12" s="99"/>
      <c r="K12" s="99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02"/>
      <c r="J13" s="102"/>
      <c r="K13" s="99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05"/>
      <c r="J14" s="105"/>
      <c r="K14" s="99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99"/>
      <c r="J15" s="99"/>
      <c r="K15" s="99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99"/>
      <c r="J16" s="99"/>
      <c r="K16" s="99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99"/>
      <c r="J17" s="99"/>
      <c r="K17" s="99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4"/>
      <c r="J18" s="104"/>
      <c r="K18" s="99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99"/>
      <c r="J19" s="99"/>
      <c r="K19" s="99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99"/>
      <c r="J20" s="99"/>
      <c r="K20" s="99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99"/>
      <c r="J21" s="99"/>
      <c r="K21" s="99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99"/>
      <c r="J22" s="99"/>
      <c r="K22" s="99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99"/>
      <c r="J23" s="99"/>
      <c r="K23" s="99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99"/>
      <c r="J24" s="99"/>
      <c r="K24" s="99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99"/>
      <c r="J25" s="99"/>
      <c r="K25" s="99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99"/>
      <c r="J26" s="99"/>
      <c r="K26" s="99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99"/>
      <c r="J27" s="99"/>
      <c r="K27" s="99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02"/>
      <c r="J28" s="102"/>
      <c r="K28" s="99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99"/>
      <c r="J29" s="99"/>
      <c r="K29" s="99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99"/>
      <c r="J30" s="99"/>
      <c r="K30" s="99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99"/>
      <c r="J31" s="99"/>
      <c r="K31" s="99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99"/>
      <c r="J32" s="99"/>
      <c r="K32" s="99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99"/>
      <c r="J33" s="99"/>
      <c r="K33" s="99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99"/>
      <c r="J34" s="99"/>
      <c r="K34" s="99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99"/>
      <c r="J35" s="99"/>
      <c r="K35" s="99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99"/>
      <c r="J36" s="99"/>
      <c r="K36" s="99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99"/>
      <c r="J37" s="99"/>
      <c r="K37" s="99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99"/>
      <c r="J38" s="99"/>
      <c r="K38" s="99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99"/>
      <c r="J39" s="99"/>
      <c r="K39" s="99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99"/>
      <c r="J40" s="99"/>
      <c r="K40" s="99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99"/>
      <c r="J41" s="99"/>
      <c r="K41" s="99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3" t="s">
        <v>25</v>
      </c>
      <c r="E45" s="103"/>
      <c r="F45" s="103"/>
      <c r="G45" s="28"/>
      <c r="H45" s="27" t="s">
        <v>29</v>
      </c>
      <c r="I45" s="103" t="s">
        <v>26</v>
      </c>
      <c r="J45" s="103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2" ht="12">
      <c r="B49" s="28"/>
      <c r="C49" s="28"/>
      <c r="D49" s="28"/>
      <c r="E49" s="113" t="s">
        <v>16</v>
      </c>
      <c r="F49" s="114"/>
      <c r="G49" s="30" t="s">
        <v>17</v>
      </c>
      <c r="H49" s="19" t="s">
        <v>18</v>
      </c>
      <c r="I49" s="29"/>
      <c r="J49" s="96" t="s">
        <v>76</v>
      </c>
      <c r="K49" s="97"/>
      <c r="L49" s="98"/>
    </row>
    <row r="50" spans="2:12" ht="12">
      <c r="B50" s="28"/>
      <c r="C50" s="28"/>
      <c r="D50" s="28"/>
      <c r="E50" s="115"/>
      <c r="F50" s="116"/>
      <c r="G50" s="30" t="s">
        <v>21</v>
      </c>
      <c r="H50" s="19" t="s">
        <v>19</v>
      </c>
      <c r="I50" s="29"/>
      <c r="J50" s="96" t="s">
        <v>77</v>
      </c>
      <c r="K50" s="97"/>
      <c r="L50" s="98"/>
    </row>
    <row r="51" spans="2:11" ht="12">
      <c r="B51" s="28"/>
      <c r="C51" s="28"/>
      <c r="D51" s="28"/>
      <c r="E51" s="115"/>
      <c r="F51" s="116"/>
      <c r="G51" s="30" t="s">
        <v>20</v>
      </c>
      <c r="H51" s="19" t="s">
        <v>68</v>
      </c>
      <c r="I51" s="29"/>
      <c r="J51" s="29"/>
      <c r="K51" s="31"/>
    </row>
    <row r="52" spans="2:11" ht="12">
      <c r="B52" s="28"/>
      <c r="C52" s="28"/>
      <c r="D52" s="28"/>
      <c r="E52" s="115"/>
      <c r="F52" s="11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15"/>
      <c r="F53" s="11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7"/>
      <c r="F54" s="11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tabSelected="1" workbookViewId="0" topLeftCell="A1">
      <selection activeCell="I11" sqref="I11"/>
    </sheetView>
  </sheetViews>
  <sheetFormatPr defaultColWidth="0" defaultRowHeight="12" customHeight="1" zeroHeight="1"/>
  <cols>
    <col min="1" max="1" width="5.7109375" style="4" customWidth="1"/>
    <col min="2" max="2" width="7.00390625" style="112" customWidth="1"/>
    <col min="3" max="4" width="9.7109375" style="112" customWidth="1"/>
    <col min="5" max="5" width="8.421875" style="112" customWidth="1"/>
    <col min="6" max="6" width="9.7109375" style="112" customWidth="1"/>
    <col min="7" max="7" width="4.8515625" style="112" customWidth="1"/>
    <col min="8" max="8" width="13.00390625" style="112" customWidth="1"/>
    <col min="9" max="9" width="10.00390625" style="112" customWidth="1"/>
    <col min="10" max="10" width="14.28125" style="112" customWidth="1"/>
    <col min="11" max="11" width="5.00390625" style="112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75</v>
      </c>
      <c r="C1" s="6"/>
      <c r="D1" s="5"/>
      <c r="E1" s="76"/>
      <c r="F1" s="76"/>
      <c r="G1" s="76"/>
      <c r="H1" s="77"/>
      <c r="I1" s="4"/>
      <c r="J1" s="5"/>
      <c r="K1" s="5"/>
    </row>
    <row r="2" spans="2:12" ht="6" customHeight="1">
      <c r="B2" s="4"/>
      <c r="C2" s="4"/>
      <c r="D2" s="4"/>
      <c r="E2" s="77"/>
      <c r="F2" s="77"/>
      <c r="G2" s="77"/>
      <c r="H2" s="77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77"/>
      <c r="F4" s="77"/>
      <c r="G4" s="77"/>
      <c r="H4" s="88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78"/>
      <c r="F6" s="78"/>
      <c r="G6" s="78"/>
      <c r="H6" s="89"/>
      <c r="I6" s="14"/>
      <c r="J6" s="14"/>
      <c r="K6" s="14"/>
    </row>
    <row r="7" spans="2:11" ht="14.25">
      <c r="B7" s="10" t="s">
        <v>8</v>
      </c>
      <c r="C7" s="5"/>
      <c r="D7" s="15"/>
      <c r="E7" s="92">
        <f>Arbeitszeitdokumentation!E7</f>
        <v>0</v>
      </c>
      <c r="F7" s="109" t="s">
        <v>34</v>
      </c>
      <c r="G7" s="109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76"/>
      <c r="F8" s="76"/>
      <c r="G8" s="76"/>
      <c r="H8" s="77"/>
      <c r="I8" s="4"/>
      <c r="J8" s="4"/>
      <c r="K8" s="4"/>
    </row>
    <row r="9" spans="2:11" ht="12.75" customHeight="1">
      <c r="B9" s="100" t="s">
        <v>9</v>
      </c>
      <c r="C9" s="61" t="s">
        <v>3</v>
      </c>
      <c r="D9" s="61" t="s">
        <v>11</v>
      </c>
      <c r="E9" s="79"/>
      <c r="F9" s="119" t="s">
        <v>69</v>
      </c>
      <c r="G9" s="119"/>
      <c r="H9" s="119"/>
      <c r="I9" s="119"/>
      <c r="J9" s="33"/>
      <c r="K9" s="33"/>
    </row>
    <row r="10" spans="2:11" ht="12.75" customHeight="1">
      <c r="B10" s="100"/>
      <c r="C10" s="62" t="s">
        <v>14</v>
      </c>
      <c r="D10" s="63"/>
      <c r="E10" s="80"/>
      <c r="F10" s="119"/>
      <c r="G10" s="119"/>
      <c r="H10" s="119"/>
      <c r="I10" s="119"/>
      <c r="J10" s="33"/>
      <c r="K10" s="33"/>
    </row>
    <row r="11" spans="1:12" ht="19.5" customHeight="1">
      <c r="A11" s="16"/>
      <c r="B11" s="17">
        <f>Arbeitszeitdokumentation!B11</f>
        <v>0</v>
      </c>
      <c r="C11" s="75">
        <f>Arbeitszeitdokumentation!F11*24</f>
        <v>0</v>
      </c>
      <c r="D11" s="92">
        <f>Arbeitszeitdokumentation!G11</f>
        <v>0</v>
      </c>
      <c r="E11" s="80"/>
      <c r="F11" s="121" t="s">
        <v>67</v>
      </c>
      <c r="G11" s="121"/>
      <c r="H11" s="121"/>
      <c r="I11" s="93">
        <f>SUMIF(D11:D41,,C11:C41)</f>
        <v>0</v>
      </c>
      <c r="J11" s="95"/>
      <c r="K11" s="83"/>
      <c r="L11" s="77"/>
    </row>
    <row r="12" spans="1:12" ht="19.5" customHeight="1">
      <c r="A12" s="16"/>
      <c r="B12" s="17">
        <f>Arbeitszeitdokumentation!B12</f>
        <v>1</v>
      </c>
      <c r="C12" s="75">
        <f>Arbeitszeitdokumentation!F12*24</f>
        <v>0</v>
      </c>
      <c r="D12" s="92">
        <f>Arbeitszeitdokumentation!G12</f>
        <v>0</v>
      </c>
      <c r="E12" s="80"/>
      <c r="F12" s="121" t="s">
        <v>70</v>
      </c>
      <c r="G12" s="121"/>
      <c r="H12" s="121"/>
      <c r="I12" s="93">
        <f>SUMIF(D11:D41,"K",C11:C41)</f>
        <v>0</v>
      </c>
      <c r="J12" s="95"/>
      <c r="K12" s="83"/>
      <c r="L12" s="77"/>
    </row>
    <row r="13" spans="1:12" ht="19.5" customHeight="1">
      <c r="A13" s="16"/>
      <c r="B13" s="17">
        <f>Arbeitszeitdokumentation!B13</f>
        <v>2</v>
      </c>
      <c r="C13" s="75">
        <f>Arbeitszeitdokumentation!F13*24</f>
        <v>0</v>
      </c>
      <c r="D13" s="92">
        <f>Arbeitszeitdokumentation!G13</f>
        <v>0</v>
      </c>
      <c r="E13" s="80"/>
      <c r="F13" s="121" t="s">
        <v>71</v>
      </c>
      <c r="G13" s="121"/>
      <c r="H13" s="121"/>
      <c r="I13" s="93">
        <f>SUMIF(D11:D41,"U",C11:C41)</f>
        <v>0</v>
      </c>
      <c r="J13" s="95"/>
      <c r="K13" s="83"/>
      <c r="L13" s="77"/>
    </row>
    <row r="14" spans="2:12" ht="19.5" customHeight="1">
      <c r="B14" s="17">
        <f>Arbeitszeitdokumentation!B14</f>
        <v>3</v>
      </c>
      <c r="C14" s="75">
        <f>Arbeitszeitdokumentation!F14*24</f>
        <v>0</v>
      </c>
      <c r="D14" s="92">
        <f>Arbeitszeitdokumentation!G14</f>
        <v>0</v>
      </c>
      <c r="E14" s="80"/>
      <c r="F14" s="121" t="s">
        <v>72</v>
      </c>
      <c r="G14" s="121"/>
      <c r="H14" s="121"/>
      <c r="I14" s="93">
        <f>SUMIF(D11:D41,"UU",C11:C41)</f>
        <v>0</v>
      </c>
      <c r="J14" s="95"/>
      <c r="K14" s="83"/>
      <c r="L14" s="77"/>
    </row>
    <row r="15" spans="2:12" ht="19.5" customHeight="1">
      <c r="B15" s="17">
        <f>Arbeitszeitdokumentation!B15</f>
        <v>4</v>
      </c>
      <c r="C15" s="75">
        <f>Arbeitszeitdokumentation!F15*24</f>
        <v>0</v>
      </c>
      <c r="D15" s="92">
        <f>Arbeitszeitdokumentation!G15</f>
        <v>0</v>
      </c>
      <c r="E15" s="80"/>
      <c r="F15" s="121" t="s">
        <v>73</v>
      </c>
      <c r="G15" s="121"/>
      <c r="H15" s="121"/>
      <c r="I15" s="93">
        <f>SUMIF(D11:D41,"F",C11:C41)</f>
        <v>0</v>
      </c>
      <c r="J15" s="95"/>
      <c r="K15" s="83"/>
      <c r="L15" s="77"/>
    </row>
    <row r="16" spans="2:12" ht="19.5" customHeight="1">
      <c r="B16" s="17">
        <f>Arbeitszeitdokumentation!B16</f>
        <v>5</v>
      </c>
      <c r="C16" s="75">
        <f>Arbeitszeitdokumentation!F16*24</f>
        <v>0</v>
      </c>
      <c r="D16" s="92">
        <f>Arbeitszeitdokumentation!G16</f>
        <v>0</v>
      </c>
      <c r="E16" s="80"/>
      <c r="F16" s="121" t="s">
        <v>78</v>
      </c>
      <c r="G16" s="121"/>
      <c r="H16" s="121"/>
      <c r="I16" s="93">
        <f>SUMIF(D11:D41,"KUG",C11:C41)</f>
        <v>0</v>
      </c>
      <c r="J16" s="83"/>
      <c r="K16" s="83"/>
      <c r="L16" s="77"/>
    </row>
    <row r="17" spans="2:12" ht="19.5" customHeight="1">
      <c r="B17" s="17">
        <f>Arbeitszeitdokumentation!B17</f>
        <v>6</v>
      </c>
      <c r="C17" s="75">
        <f>Arbeitszeitdokumentation!F17*24</f>
        <v>0</v>
      </c>
      <c r="D17" s="92">
        <f>Arbeitszeitdokumentation!G17</f>
        <v>0</v>
      </c>
      <c r="E17" s="80"/>
      <c r="F17" s="121" t="s">
        <v>73</v>
      </c>
      <c r="G17" s="121"/>
      <c r="H17" s="121"/>
      <c r="I17" s="93">
        <f>SUMIF(D11:D41,"F",C11:C41)</f>
        <v>0</v>
      </c>
      <c r="J17" s="83"/>
      <c r="K17" s="83"/>
      <c r="L17" s="77"/>
    </row>
    <row r="18" spans="2:11" ht="19.5" customHeight="1">
      <c r="B18" s="17">
        <f>Arbeitszeitdokumentation!B18</f>
        <v>7</v>
      </c>
      <c r="C18" s="75">
        <f>Arbeitszeitdokumentation!F18*24</f>
        <v>0</v>
      </c>
      <c r="D18" s="92">
        <f>Arbeitszeitdokumentation!G18</f>
        <v>0</v>
      </c>
      <c r="E18" s="80"/>
      <c r="F18" s="79"/>
      <c r="G18" s="80"/>
      <c r="H18" s="80"/>
      <c r="I18" s="120"/>
      <c r="J18" s="120"/>
      <c r="K18" s="120"/>
    </row>
    <row r="19" spans="2:11" ht="19.5" customHeight="1">
      <c r="B19" s="17">
        <f>Arbeitszeitdokumentation!B19</f>
        <v>8</v>
      </c>
      <c r="C19" s="75">
        <f>Arbeitszeitdokumentation!F19*24</f>
        <v>0</v>
      </c>
      <c r="D19" s="92">
        <f>Arbeitszeitdokumentation!G19</f>
        <v>0</v>
      </c>
      <c r="E19" s="80"/>
      <c r="F19" s="79"/>
      <c r="G19" s="80"/>
      <c r="H19" s="80"/>
      <c r="I19" s="120"/>
      <c r="J19" s="120"/>
      <c r="K19" s="120"/>
    </row>
    <row r="20" spans="2:11" ht="19.5" customHeight="1">
      <c r="B20" s="17">
        <f>Arbeitszeitdokumentation!B20</f>
        <v>9</v>
      </c>
      <c r="C20" s="75">
        <f>Arbeitszeitdokumentation!F20*24</f>
        <v>0</v>
      </c>
      <c r="D20" s="92">
        <f>Arbeitszeitdokumentation!G20</f>
        <v>0</v>
      </c>
      <c r="E20" s="80"/>
      <c r="F20" s="79"/>
      <c r="G20" s="80"/>
      <c r="H20" s="80"/>
      <c r="I20" s="120"/>
      <c r="J20" s="120"/>
      <c r="K20" s="120"/>
    </row>
    <row r="21" spans="2:11" ht="19.5" customHeight="1">
      <c r="B21" s="17">
        <f>Arbeitszeitdokumentation!B21</f>
        <v>10</v>
      </c>
      <c r="C21" s="75">
        <f>Arbeitszeitdokumentation!F21*24</f>
        <v>0</v>
      </c>
      <c r="D21" s="92">
        <f>Arbeitszeitdokumentation!G21</f>
        <v>0</v>
      </c>
      <c r="E21" s="80"/>
      <c r="F21" s="79"/>
      <c r="G21" s="80"/>
      <c r="H21" s="80"/>
      <c r="I21" s="120"/>
      <c r="J21" s="120"/>
      <c r="K21" s="120"/>
    </row>
    <row r="22" spans="2:11" ht="19.5" customHeight="1">
      <c r="B22" s="17">
        <f>Arbeitszeitdokumentation!B22</f>
        <v>11</v>
      </c>
      <c r="C22" s="75">
        <f>Arbeitszeitdokumentation!F22*24</f>
        <v>0</v>
      </c>
      <c r="D22" s="92">
        <f>Arbeitszeitdokumentation!G22</f>
        <v>0</v>
      </c>
      <c r="E22" s="80"/>
      <c r="F22" s="79"/>
      <c r="G22" s="80"/>
      <c r="H22" s="94"/>
      <c r="I22" s="120"/>
      <c r="J22" s="120"/>
      <c r="K22" s="120"/>
    </row>
    <row r="23" spans="2:11" ht="19.5" customHeight="1">
      <c r="B23" s="17">
        <f>Arbeitszeitdokumentation!B23</f>
        <v>12</v>
      </c>
      <c r="C23" s="75">
        <f>Arbeitszeitdokumentation!F23*24</f>
        <v>0</v>
      </c>
      <c r="D23" s="92">
        <f>Arbeitszeitdokumentation!G23</f>
        <v>0</v>
      </c>
      <c r="E23" s="80"/>
      <c r="F23" s="79"/>
      <c r="G23" s="80"/>
      <c r="H23" s="80"/>
      <c r="I23" s="120"/>
      <c r="J23" s="120"/>
      <c r="K23" s="120"/>
    </row>
    <row r="24" spans="2:11" ht="19.5" customHeight="1">
      <c r="B24" s="17">
        <f>Arbeitszeitdokumentation!B24</f>
        <v>13</v>
      </c>
      <c r="C24" s="75">
        <f>Arbeitszeitdokumentation!F24*24</f>
        <v>0</v>
      </c>
      <c r="D24" s="92">
        <f>Arbeitszeitdokumentation!G24</f>
        <v>0</v>
      </c>
      <c r="E24" s="80"/>
      <c r="F24" s="79"/>
      <c r="G24" s="80"/>
      <c r="H24" s="80"/>
      <c r="I24" s="120"/>
      <c r="J24" s="120"/>
      <c r="K24" s="120"/>
    </row>
    <row r="25" spans="2:11" ht="19.5" customHeight="1">
      <c r="B25" s="17">
        <f>Arbeitszeitdokumentation!B25</f>
        <v>14</v>
      </c>
      <c r="C25" s="75">
        <f>Arbeitszeitdokumentation!F25*24</f>
        <v>0</v>
      </c>
      <c r="D25" s="92">
        <f>Arbeitszeitdokumentation!G25</f>
        <v>0</v>
      </c>
      <c r="E25" s="80"/>
      <c r="F25" s="79"/>
      <c r="G25" s="80"/>
      <c r="H25" s="80"/>
      <c r="I25" s="120"/>
      <c r="J25" s="120"/>
      <c r="K25" s="120"/>
    </row>
    <row r="26" spans="2:11" ht="19.5" customHeight="1">
      <c r="B26" s="17">
        <f>Arbeitszeitdokumentation!B26</f>
        <v>15</v>
      </c>
      <c r="C26" s="75">
        <f>Arbeitszeitdokumentation!F26*24</f>
        <v>0</v>
      </c>
      <c r="D26" s="92">
        <f>Arbeitszeitdokumentation!G26</f>
        <v>0</v>
      </c>
      <c r="E26" s="80"/>
      <c r="F26" s="79"/>
      <c r="G26" s="80"/>
      <c r="H26" s="80"/>
      <c r="I26" s="120"/>
      <c r="J26" s="120"/>
      <c r="K26" s="120"/>
    </row>
    <row r="27" spans="2:11" ht="19.5" customHeight="1">
      <c r="B27" s="17">
        <f>Arbeitszeitdokumentation!B27</f>
        <v>16</v>
      </c>
      <c r="C27" s="75">
        <f>Arbeitszeitdokumentation!F27*24</f>
        <v>0</v>
      </c>
      <c r="D27" s="92">
        <f>Arbeitszeitdokumentation!G27</f>
        <v>0</v>
      </c>
      <c r="E27" s="80"/>
      <c r="F27" s="79"/>
      <c r="G27" s="80"/>
      <c r="H27" s="80"/>
      <c r="I27" s="120"/>
      <c r="J27" s="120"/>
      <c r="K27" s="120"/>
    </row>
    <row r="28" spans="2:11" ht="19.5" customHeight="1">
      <c r="B28" s="17">
        <f>Arbeitszeitdokumentation!B28</f>
        <v>17</v>
      </c>
      <c r="C28" s="75">
        <f>Arbeitszeitdokumentation!F28*24</f>
        <v>0</v>
      </c>
      <c r="D28" s="92">
        <f>Arbeitszeitdokumentation!G28</f>
        <v>0</v>
      </c>
      <c r="E28" s="80"/>
      <c r="F28" s="79"/>
      <c r="G28" s="80"/>
      <c r="H28" s="80"/>
      <c r="I28" s="120"/>
      <c r="J28" s="120"/>
      <c r="K28" s="120"/>
    </row>
    <row r="29" spans="2:11" ht="19.5" customHeight="1">
      <c r="B29" s="17">
        <f>Arbeitszeitdokumentation!B29</f>
        <v>18</v>
      </c>
      <c r="C29" s="75">
        <f>Arbeitszeitdokumentation!F29*24</f>
        <v>0</v>
      </c>
      <c r="D29" s="92">
        <f>Arbeitszeitdokumentation!G29</f>
        <v>0</v>
      </c>
      <c r="E29" s="80"/>
      <c r="F29" s="79"/>
      <c r="G29" s="80"/>
      <c r="H29" s="80"/>
      <c r="I29" s="120"/>
      <c r="J29" s="120"/>
      <c r="K29" s="120"/>
    </row>
    <row r="30" spans="2:11" ht="19.5" customHeight="1">
      <c r="B30" s="17">
        <f>Arbeitszeitdokumentation!B30</f>
        <v>19</v>
      </c>
      <c r="C30" s="75">
        <f>Arbeitszeitdokumentation!F30*24</f>
        <v>0</v>
      </c>
      <c r="D30" s="92">
        <f>Arbeitszeitdokumentation!G30</f>
        <v>0</v>
      </c>
      <c r="E30" s="80"/>
      <c r="F30" s="79"/>
      <c r="G30" s="80"/>
      <c r="H30" s="80"/>
      <c r="I30" s="120"/>
      <c r="J30" s="120"/>
      <c r="K30" s="120"/>
    </row>
    <row r="31" spans="2:11" ht="19.5" customHeight="1">
      <c r="B31" s="17">
        <f>Arbeitszeitdokumentation!B31</f>
        <v>20</v>
      </c>
      <c r="C31" s="75">
        <f>Arbeitszeitdokumentation!F31*24</f>
        <v>0</v>
      </c>
      <c r="D31" s="92">
        <f>Arbeitszeitdokumentation!G31</f>
        <v>0</v>
      </c>
      <c r="E31" s="80"/>
      <c r="F31" s="79"/>
      <c r="G31" s="80"/>
      <c r="H31" s="80"/>
      <c r="I31" s="120"/>
      <c r="J31" s="120"/>
      <c r="K31" s="120"/>
    </row>
    <row r="32" spans="2:11" ht="19.5" customHeight="1">
      <c r="B32" s="17">
        <f>Arbeitszeitdokumentation!B32</f>
        <v>21</v>
      </c>
      <c r="C32" s="75">
        <f>Arbeitszeitdokumentation!F32*24</f>
        <v>0</v>
      </c>
      <c r="D32" s="92">
        <f>Arbeitszeitdokumentation!G32</f>
        <v>0</v>
      </c>
      <c r="E32" s="80"/>
      <c r="F32" s="79"/>
      <c r="G32" s="80"/>
      <c r="H32" s="80"/>
      <c r="I32" s="120"/>
      <c r="J32" s="120"/>
      <c r="K32" s="120"/>
    </row>
    <row r="33" spans="2:11" ht="19.5" customHeight="1">
      <c r="B33" s="17">
        <f>Arbeitszeitdokumentation!B33</f>
        <v>22</v>
      </c>
      <c r="C33" s="75">
        <f>Arbeitszeitdokumentation!F33*24</f>
        <v>0</v>
      </c>
      <c r="D33" s="92">
        <f>Arbeitszeitdokumentation!G33</f>
        <v>0</v>
      </c>
      <c r="E33" s="80"/>
      <c r="F33" s="79"/>
      <c r="G33" s="80"/>
      <c r="H33" s="80"/>
      <c r="I33" s="120"/>
      <c r="J33" s="120"/>
      <c r="K33" s="120"/>
    </row>
    <row r="34" spans="2:11" ht="19.5" customHeight="1">
      <c r="B34" s="17">
        <f>Arbeitszeitdokumentation!B34</f>
        <v>23</v>
      </c>
      <c r="C34" s="75">
        <f>Arbeitszeitdokumentation!F34*24</f>
        <v>0</v>
      </c>
      <c r="D34" s="92">
        <f>Arbeitszeitdokumentation!G34</f>
        <v>0</v>
      </c>
      <c r="E34" s="80"/>
      <c r="F34" s="79"/>
      <c r="G34" s="80"/>
      <c r="H34" s="80"/>
      <c r="I34" s="120"/>
      <c r="J34" s="120"/>
      <c r="K34" s="120"/>
    </row>
    <row r="35" spans="2:11" ht="19.5" customHeight="1">
      <c r="B35" s="17">
        <f>Arbeitszeitdokumentation!B35</f>
        <v>24</v>
      </c>
      <c r="C35" s="75">
        <f>Arbeitszeitdokumentation!F35*24</f>
        <v>0</v>
      </c>
      <c r="D35" s="92">
        <f>Arbeitszeitdokumentation!G35</f>
        <v>0</v>
      </c>
      <c r="E35" s="80"/>
      <c r="F35" s="79"/>
      <c r="G35" s="80"/>
      <c r="H35" s="80"/>
      <c r="I35" s="120"/>
      <c r="J35" s="120"/>
      <c r="K35" s="120"/>
    </row>
    <row r="36" spans="2:11" ht="19.5" customHeight="1">
      <c r="B36" s="17">
        <f>Arbeitszeitdokumentation!B36</f>
        <v>25</v>
      </c>
      <c r="C36" s="75">
        <f>Arbeitszeitdokumentation!F36*24</f>
        <v>0</v>
      </c>
      <c r="D36" s="92">
        <f>Arbeitszeitdokumentation!G36</f>
        <v>0</v>
      </c>
      <c r="E36" s="80"/>
      <c r="F36" s="79"/>
      <c r="G36" s="80"/>
      <c r="H36" s="80"/>
      <c r="I36" s="120"/>
      <c r="J36" s="120"/>
      <c r="K36" s="120"/>
    </row>
    <row r="37" spans="2:11" ht="19.5" customHeight="1">
      <c r="B37" s="17">
        <f>Arbeitszeitdokumentation!B37</f>
        <v>26</v>
      </c>
      <c r="C37" s="75">
        <f>Arbeitszeitdokumentation!F37*24</f>
        <v>0</v>
      </c>
      <c r="D37" s="92">
        <f>Arbeitszeitdokumentation!G37</f>
        <v>0</v>
      </c>
      <c r="E37" s="80"/>
      <c r="F37" s="79"/>
      <c r="G37" s="80"/>
      <c r="H37" s="80"/>
      <c r="I37" s="120"/>
      <c r="J37" s="120"/>
      <c r="K37" s="120"/>
    </row>
    <row r="38" spans="2:11" ht="19.5" customHeight="1">
      <c r="B38" s="17">
        <f>Arbeitszeitdokumentation!B38</f>
        <v>27</v>
      </c>
      <c r="C38" s="75">
        <f>Arbeitszeitdokumentation!F38*24</f>
        <v>0</v>
      </c>
      <c r="D38" s="92">
        <f>Arbeitszeitdokumentation!G38</f>
        <v>0</v>
      </c>
      <c r="E38" s="80"/>
      <c r="F38" s="79"/>
      <c r="G38" s="80"/>
      <c r="H38" s="80"/>
      <c r="I38" s="120"/>
      <c r="J38" s="120"/>
      <c r="K38" s="120"/>
    </row>
    <row r="39" spans="2:11" ht="19.5" customHeight="1">
      <c r="B39" s="17">
        <f>Arbeitszeitdokumentation!B39</f>
        <v>28</v>
      </c>
      <c r="C39" s="75">
        <f>Arbeitszeitdokumentation!F39*24</f>
        <v>0</v>
      </c>
      <c r="D39" s="92">
        <f>Arbeitszeitdokumentation!G39</f>
        <v>0</v>
      </c>
      <c r="E39" s="80"/>
      <c r="F39" s="79"/>
      <c r="G39" s="80"/>
      <c r="H39" s="80"/>
      <c r="I39" s="120"/>
      <c r="J39" s="120"/>
      <c r="K39" s="120"/>
    </row>
    <row r="40" spans="2:11" ht="19.5" customHeight="1">
      <c r="B40" s="17">
        <f>Arbeitszeitdokumentation!B40</f>
        <v>29</v>
      </c>
      <c r="C40" s="75">
        <f>Arbeitszeitdokumentation!F40*24</f>
        <v>0</v>
      </c>
      <c r="D40" s="92">
        <f>Arbeitszeitdokumentation!G40</f>
        <v>0</v>
      </c>
      <c r="E40" s="80"/>
      <c r="F40" s="79"/>
      <c r="G40" s="80"/>
      <c r="H40" s="80"/>
      <c r="I40" s="120"/>
      <c r="J40" s="120"/>
      <c r="K40" s="120"/>
    </row>
    <row r="41" spans="2:11" ht="19.5" customHeight="1">
      <c r="B41" s="17">
        <f>Arbeitszeitdokumentation!B41</f>
        <v>30</v>
      </c>
      <c r="C41" s="75">
        <f>Arbeitszeitdokumentation!F41*24</f>
        <v>0</v>
      </c>
      <c r="D41" s="92">
        <f>Arbeitszeitdokumentation!G41</f>
        <v>0</v>
      </c>
      <c r="E41" s="80"/>
      <c r="F41" s="79"/>
      <c r="G41" s="80"/>
      <c r="H41" s="80"/>
      <c r="I41" s="120"/>
      <c r="J41" s="120"/>
      <c r="K41" s="120"/>
    </row>
    <row r="42" spans="2:11" ht="11.25" customHeight="1">
      <c r="B42" s="19"/>
      <c r="C42" s="19"/>
      <c r="D42" s="19"/>
      <c r="E42" s="81"/>
      <c r="F42" s="84"/>
      <c r="G42" s="86"/>
      <c r="H42" s="90"/>
      <c r="I42" s="90"/>
      <c r="J42" s="90"/>
      <c r="K42" s="90"/>
    </row>
    <row r="43" spans="1:12" ht="13.5" customHeight="1" hidden="1">
      <c r="A43" s="70"/>
      <c r="B43" s="70"/>
      <c r="C43" s="70"/>
      <c r="D43" s="70"/>
      <c r="E43" s="82"/>
      <c r="F43" s="82"/>
      <c r="G43" s="82"/>
      <c r="H43" s="91"/>
      <c r="I43" s="71"/>
      <c r="J43" s="72"/>
      <c r="K43" s="70"/>
      <c r="L43" s="70"/>
    </row>
    <row r="44" spans="1:12" ht="13.5" customHeight="1" hidden="1">
      <c r="A44" s="70"/>
      <c r="B44" s="70"/>
      <c r="C44" s="70"/>
      <c r="D44" s="70"/>
      <c r="E44" s="82"/>
      <c r="F44" s="82"/>
      <c r="G44" s="82"/>
      <c r="H44" s="91"/>
      <c r="I44" s="71"/>
      <c r="J44" s="72"/>
      <c r="K44" s="70"/>
      <c r="L44" s="70"/>
    </row>
    <row r="45" spans="1:12" ht="12" hidden="1">
      <c r="A45" s="70"/>
      <c r="B45" s="34"/>
      <c r="C45" s="73"/>
      <c r="D45" s="122"/>
      <c r="E45" s="122"/>
      <c r="F45" s="122"/>
      <c r="G45" s="83"/>
      <c r="H45" s="80"/>
      <c r="I45" s="122"/>
      <c r="J45" s="122"/>
      <c r="K45" s="70"/>
      <c r="L45" s="70"/>
    </row>
    <row r="46" spans="1:12" ht="7.5" customHeight="1" hidden="1">
      <c r="A46" s="70"/>
      <c r="B46" s="34"/>
      <c r="C46" s="34"/>
      <c r="D46" s="34"/>
      <c r="E46" s="83"/>
      <c r="F46" s="83"/>
      <c r="G46" s="83"/>
      <c r="H46" s="83"/>
      <c r="I46" s="34"/>
      <c r="J46" s="34"/>
      <c r="K46" s="70"/>
      <c r="L46" s="70"/>
    </row>
    <row r="47" spans="1:12" ht="12" hidden="1">
      <c r="A47" s="70"/>
      <c r="B47" s="33"/>
      <c r="C47" s="34"/>
      <c r="D47" s="34"/>
      <c r="E47" s="83"/>
      <c r="F47" s="83"/>
      <c r="G47" s="83"/>
      <c r="H47" s="83"/>
      <c r="I47" s="34"/>
      <c r="J47" s="34"/>
      <c r="K47" s="70"/>
      <c r="L47" s="70"/>
    </row>
    <row r="48" spans="1:12" ht="6" customHeight="1" hidden="1">
      <c r="A48" s="70"/>
      <c r="B48" s="34"/>
      <c r="C48" s="34"/>
      <c r="D48" s="34"/>
      <c r="E48" s="83"/>
      <c r="F48" s="85"/>
      <c r="G48" s="85"/>
      <c r="H48" s="85"/>
      <c r="I48" s="33"/>
      <c r="J48" s="33"/>
      <c r="K48" s="74"/>
      <c r="L48" s="70"/>
    </row>
    <row r="49" spans="1:12" ht="12" hidden="1">
      <c r="A49" s="70"/>
      <c r="B49" s="34"/>
      <c r="C49" s="34"/>
      <c r="D49" s="34"/>
      <c r="E49" s="128"/>
      <c r="F49" s="128"/>
      <c r="G49" s="85"/>
      <c r="H49" s="83"/>
      <c r="I49" s="33"/>
      <c r="J49" s="33"/>
      <c r="K49" s="74"/>
      <c r="L49" s="70"/>
    </row>
    <row r="50" spans="1:12" ht="12" hidden="1">
      <c r="A50" s="70"/>
      <c r="B50" s="34"/>
      <c r="C50" s="34"/>
      <c r="D50" s="34"/>
      <c r="E50" s="128"/>
      <c r="F50" s="128"/>
      <c r="G50" s="85"/>
      <c r="H50" s="83"/>
      <c r="I50" s="33"/>
      <c r="J50" s="33"/>
      <c r="K50" s="74"/>
      <c r="L50" s="70"/>
    </row>
    <row r="51" spans="1:12" ht="12" hidden="1">
      <c r="A51" s="70"/>
      <c r="B51" s="34"/>
      <c r="C51" s="34"/>
      <c r="D51" s="34"/>
      <c r="E51" s="128"/>
      <c r="F51" s="128"/>
      <c r="G51" s="85"/>
      <c r="H51" s="83"/>
      <c r="I51" s="33"/>
      <c r="J51" s="33"/>
      <c r="K51" s="74"/>
      <c r="L51" s="70"/>
    </row>
    <row r="52" spans="1:12" ht="12" hidden="1">
      <c r="A52" s="70"/>
      <c r="B52" s="34"/>
      <c r="C52" s="34"/>
      <c r="D52" s="34"/>
      <c r="E52" s="128"/>
      <c r="F52" s="128"/>
      <c r="G52" s="85"/>
      <c r="H52" s="83"/>
      <c r="I52" s="34"/>
      <c r="J52" s="34"/>
      <c r="K52" s="70"/>
      <c r="L52" s="70"/>
    </row>
    <row r="53" spans="1:12" ht="12" hidden="1">
      <c r="A53" s="70"/>
      <c r="B53" s="34"/>
      <c r="C53" s="34"/>
      <c r="D53" s="34"/>
      <c r="E53" s="128"/>
      <c r="F53" s="128"/>
      <c r="G53" s="85"/>
      <c r="H53" s="83"/>
      <c r="I53" s="34"/>
      <c r="J53" s="34"/>
      <c r="K53" s="70"/>
      <c r="L53" s="70"/>
    </row>
    <row r="54" spans="1:12" s="35" customFormat="1" ht="12" customHeight="1" hidden="1">
      <c r="A54" s="70"/>
      <c r="B54" s="34"/>
      <c r="C54" s="34"/>
      <c r="D54" s="34"/>
      <c r="E54" s="128"/>
      <c r="F54" s="128"/>
      <c r="G54" s="87"/>
      <c r="H54" s="82"/>
      <c r="I54" s="34"/>
      <c r="J54" s="34"/>
      <c r="K54" s="70"/>
      <c r="L54" s="70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/>
  <mergeCells count="41">
    <mergeCell ref="F16:H16"/>
    <mergeCell ref="F17:H1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I19" sqref="I19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47" t="s">
        <v>66</v>
      </c>
      <c r="C2" s="147"/>
      <c r="D2" s="147"/>
      <c r="E2" s="147"/>
      <c r="F2" s="147"/>
      <c r="G2" s="147"/>
      <c r="H2" s="147"/>
      <c r="I2" s="147"/>
      <c r="J2" s="147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29"/>
      <c r="D4" s="129"/>
      <c r="E4" s="129"/>
      <c r="F4" s="129"/>
      <c r="G4" s="129"/>
      <c r="H4" s="129"/>
      <c r="I4" s="129"/>
      <c r="J4" s="129"/>
    </row>
    <row r="5" spans="2:10" ht="47.25" customHeight="1">
      <c r="B5" s="48" t="s">
        <v>38</v>
      </c>
      <c r="C5" s="129" t="s">
        <v>37</v>
      </c>
      <c r="D5" s="129"/>
      <c r="E5" s="129"/>
      <c r="F5" s="129"/>
      <c r="G5" s="129"/>
      <c r="H5" s="129"/>
      <c r="I5" s="129"/>
      <c r="J5" s="129"/>
    </row>
    <row r="6" spans="2:10" ht="61.5" customHeight="1">
      <c r="B6" s="48" t="s">
        <v>44</v>
      </c>
      <c r="C6" s="129" t="s">
        <v>65</v>
      </c>
      <c r="D6" s="129"/>
      <c r="E6" s="129"/>
      <c r="F6" s="129"/>
      <c r="G6" s="129"/>
      <c r="H6" s="129"/>
      <c r="I6" s="129"/>
      <c r="J6" s="129"/>
    </row>
    <row r="7" spans="2:10" ht="33" customHeight="1">
      <c r="B7" s="48" t="s">
        <v>39</v>
      </c>
      <c r="C7" s="129" t="s">
        <v>40</v>
      </c>
      <c r="D7" s="129"/>
      <c r="E7" s="129"/>
      <c r="F7" s="129"/>
      <c r="G7" s="129"/>
      <c r="H7" s="129"/>
      <c r="I7" s="129"/>
      <c r="J7" s="129"/>
    </row>
    <row r="8" spans="2:9" ht="27.75" customHeight="1">
      <c r="B8" s="130"/>
      <c r="C8" s="130"/>
      <c r="D8" s="149"/>
      <c r="E8" s="148" t="s">
        <v>0</v>
      </c>
      <c r="F8" s="148"/>
      <c r="G8" s="148" t="s">
        <v>10</v>
      </c>
      <c r="H8" s="148"/>
      <c r="I8" s="49" t="s">
        <v>1</v>
      </c>
    </row>
    <row r="9" spans="2:9" ht="27.75" customHeight="1">
      <c r="B9" s="139" t="s">
        <v>41</v>
      </c>
      <c r="C9" s="140"/>
      <c r="D9" s="141"/>
      <c r="E9" s="146">
        <v>800</v>
      </c>
      <c r="F9" s="138"/>
      <c r="G9" s="150">
        <v>30</v>
      </c>
      <c r="H9" s="150"/>
      <c r="I9" s="64">
        <v>1645</v>
      </c>
    </row>
    <row r="10" spans="2:9" ht="27.75" customHeight="1">
      <c r="B10" s="142" t="s">
        <v>42</v>
      </c>
      <c r="C10" s="143"/>
      <c r="D10" s="144"/>
      <c r="E10" s="145">
        <v>0.3333333333333333</v>
      </c>
      <c r="F10" s="138"/>
      <c r="G10" s="138" t="s">
        <v>43</v>
      </c>
      <c r="H10" s="138"/>
      <c r="I10" s="50">
        <v>0.6979166666666666</v>
      </c>
    </row>
    <row r="11" ht="7.5" customHeight="1"/>
    <row r="12" spans="3:9" ht="14.25">
      <c r="C12" s="130" t="s">
        <v>45</v>
      </c>
      <c r="D12" s="130"/>
      <c r="E12" s="130"/>
      <c r="F12" s="130"/>
      <c r="G12" s="130"/>
      <c r="H12" s="130"/>
      <c r="I12" s="130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1" customFormat="1" ht="27.75" customHeight="1">
      <c r="A14" s="45"/>
      <c r="B14" s="48" t="s">
        <v>61</v>
      </c>
      <c r="C14" s="131" t="s">
        <v>46</v>
      </c>
    </row>
    <row r="15" ht="7.5" customHeight="1"/>
    <row r="16" spans="5:9" ht="11.25" customHeight="1">
      <c r="E16" s="132" t="s">
        <v>16</v>
      </c>
      <c r="F16" s="133"/>
      <c r="G16" s="51" t="s">
        <v>17</v>
      </c>
      <c r="H16" s="52" t="s">
        <v>18</v>
      </c>
      <c r="I16" s="52"/>
    </row>
    <row r="17" spans="5:9" ht="11.25" customHeight="1">
      <c r="E17" s="134"/>
      <c r="F17" s="135"/>
      <c r="G17" s="51" t="s">
        <v>47</v>
      </c>
      <c r="H17" s="52" t="s">
        <v>19</v>
      </c>
      <c r="I17" s="52"/>
    </row>
    <row r="18" spans="3:9" ht="11.25" customHeight="1">
      <c r="C18" s="65"/>
      <c r="E18" s="134"/>
      <c r="F18" s="135"/>
      <c r="G18" s="51" t="s">
        <v>20</v>
      </c>
      <c r="H18" s="52" t="s">
        <v>22</v>
      </c>
      <c r="I18" s="52"/>
    </row>
    <row r="19" spans="5:9" ht="11.25" customHeight="1">
      <c r="E19" s="134"/>
      <c r="F19" s="135"/>
      <c r="G19" s="51" t="s">
        <v>23</v>
      </c>
      <c r="H19" s="52" t="s">
        <v>24</v>
      </c>
      <c r="I19" s="52"/>
    </row>
    <row r="20" spans="5:9" ht="11.25" customHeight="1">
      <c r="E20" s="134"/>
      <c r="F20" s="135"/>
      <c r="G20" s="51" t="s">
        <v>27</v>
      </c>
      <c r="H20" s="52" t="s">
        <v>28</v>
      </c>
      <c r="I20" s="52"/>
    </row>
    <row r="21" spans="5:9" ht="11.25" customHeight="1">
      <c r="E21" s="136"/>
      <c r="F21" s="137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29" t="s">
        <v>62</v>
      </c>
      <c r="D30" s="129"/>
      <c r="E30" s="129"/>
      <c r="F30" s="129"/>
      <c r="G30" s="129"/>
      <c r="H30" s="129"/>
      <c r="I30" s="129"/>
      <c r="J30" s="129"/>
    </row>
    <row r="31" spans="2:10" ht="14.25">
      <c r="B31" s="60" t="s">
        <v>74</v>
      </c>
      <c r="C31" s="130" t="s">
        <v>64</v>
      </c>
      <c r="D31" s="130"/>
      <c r="E31" s="130"/>
      <c r="F31" s="130"/>
      <c r="G31" s="130"/>
      <c r="H31" s="130"/>
      <c r="I31" s="130"/>
      <c r="J31" s="130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Beer</cp:lastModifiedBy>
  <cp:lastPrinted>2014-11-11T09:18:09Z</cp:lastPrinted>
  <dcterms:created xsi:type="dcterms:W3CDTF">2006-09-22T12:06:02Z</dcterms:created>
  <dcterms:modified xsi:type="dcterms:W3CDTF">2020-04-14T12:57:14Z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